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\Desktop\IZBORI_2020\0_STALNI SASTAV_2020\ZA_RIK\"/>
    </mc:Choice>
  </mc:AlternateContent>
  <xr:revisionPtr revIDLastSave="0" documentId="13_ncr:1_{A1601D8E-7BFD-460C-BE2B-246C7B1441F7}" xr6:coauthVersionLast="45" xr6:coauthVersionMax="45" xr10:uidLastSave="{00000000-0000-0000-0000-000000000000}"/>
  <bookViews>
    <workbookView xWindow="-120" yWindow="-120" windowWidth="29040" windowHeight="15840" tabRatio="392" xr2:uid="{00000000-000D-0000-FFFF-FFFF00000000}"/>
  </bookViews>
  <sheets>
    <sheet name="SRBIJA bez KiM" sheetId="3" r:id="rId1"/>
  </sheets>
  <definedNames>
    <definedName name="_xlnm.Print_Area" localSheetId="0">'SRBIJA bez KiM'!$A$1:$Q$30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3" l="1"/>
  <c r="B14" i="3" l="1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B6" i="3"/>
  <c r="Q5" i="3" l="1"/>
  <c r="Q4" i="3"/>
  <c r="Q3" i="3" l="1"/>
  <c r="Q6" i="3" s="1"/>
  <c r="P13" i="3" l="1"/>
  <c r="P11" i="3"/>
  <c r="C12" i="3" l="1"/>
  <c r="H12" i="3"/>
  <c r="I12" i="3"/>
  <c r="N12" i="3"/>
  <c r="J12" i="3"/>
  <c r="K12" i="3"/>
  <c r="M12" i="3"/>
  <c r="O12" i="3"/>
  <c r="G12" i="3"/>
  <c r="L12" i="3"/>
  <c r="F12" i="3"/>
  <c r="B12" i="3"/>
  <c r="D12" i="3"/>
  <c r="E12" i="3"/>
  <c r="P12" i="3" l="1"/>
</calcChain>
</file>

<file path=xl/sharedStrings.xml><?xml version="1.0" encoding="utf-8"?>
<sst xmlns="http://schemas.openxmlformats.org/spreadsheetml/2006/main" count="72" uniqueCount="42">
  <si>
    <t>СНС</t>
  </si>
  <si>
    <t>ДС</t>
  </si>
  <si>
    <t>СПС</t>
  </si>
  <si>
    <t>ПУПС</t>
  </si>
  <si>
    <t>ЈС</t>
  </si>
  <si>
    <t>СВМ</t>
  </si>
  <si>
    <t>СДПС</t>
  </si>
  <si>
    <t>ПС-НСС-УСС</t>
  </si>
  <si>
    <t>СРС</t>
  </si>
  <si>
    <t>СМС</t>
  </si>
  <si>
    <t>НС-ПЗСС</t>
  </si>
  <si>
    <t>ВФ-СР21</t>
  </si>
  <si>
    <t>КСП</t>
  </si>
  <si>
    <t>ЛДП-СДА</t>
  </si>
  <si>
    <t>Посланичка група</t>
  </si>
  <si>
    <t>Председник</t>
  </si>
  <si>
    <t>УКУПНО</t>
  </si>
  <si>
    <t>Број посланика</t>
  </si>
  <si>
    <t>Учешће у Скупштини</t>
  </si>
  <si>
    <t>Учешће у расподели</t>
  </si>
  <si>
    <t>НАРОДНА СКУПШТИНА</t>
  </si>
  <si>
    <t>Укупно</t>
  </si>
  <si>
    <r>
      <t>Странке на 
локалу</t>
    </r>
    <r>
      <rPr>
        <b/>
        <vertAlign val="superscript"/>
        <sz val="10"/>
        <color rgb="FFFF0000"/>
        <rFont val="Arial"/>
        <family val="2"/>
      </rPr>
      <t>1)</t>
    </r>
  </si>
  <si>
    <t>Заменик преседника</t>
  </si>
  <si>
    <t>НУМЕРИЧКИ ПРИКАЗ РАСПОДЕЛЕ СТАЛНОГ САСТАВА БИРАЧКИХ ОДБОРА (без Косова и Метохије)</t>
  </si>
  <si>
    <r>
      <rPr>
        <b/>
        <vertAlign val="superscript"/>
        <sz val="11"/>
        <rFont val="Arial"/>
        <family val="2"/>
      </rPr>
      <t xml:space="preserve">1) </t>
    </r>
    <r>
      <rPr>
        <b/>
        <sz val="11"/>
        <rFont val="Arial"/>
        <family val="2"/>
      </rPr>
      <t>У национално мешовитим јединицама локалне самоуправе заменици председника бирачких одбора именују се на предлог политичких странака заступљених у скупштини јединице локалне самоуправе сразмерно њиховој заступљености у локалној скупштини. (укупно 67 општина)</t>
    </r>
  </si>
  <si>
    <t>Чланови + зам. чланова</t>
  </si>
  <si>
    <t>Напомена:</t>
  </si>
  <si>
    <t xml:space="preserve">СРПСКА НАПРЕДНА СТРАНКА </t>
  </si>
  <si>
    <t>СОЦИЈАЛДЕМОКРАТСКА ПАРТИЈА СРБИЈЕ</t>
  </si>
  <si>
    <t>ПАРТИЈА УЈЕДИЊЕНИХ ПЕНЗИОНЕРА СРБИЈЕ</t>
  </si>
  <si>
    <t>ПОКРЕТ СОЦИЈАЛИСТА – НАРОДНА СЕЉАЧКА СТРАНКА – УЈЕДИЊЕНА СЕЉАЧКА СТРАНКА</t>
  </si>
  <si>
    <t xml:space="preserve">СОЦИЈАЛИСТИЧКА ПАРТИЈА СРБИЈЕ </t>
  </si>
  <si>
    <t>СРПСКА РАДИКАЛНА СТРАНКА</t>
  </si>
  <si>
    <t>ДЕМОКРАТСКА СТРАНКА</t>
  </si>
  <si>
    <t xml:space="preserve">ЈЕДИНСТВЕНА СРБИЈА </t>
  </si>
  <si>
    <t>СТРАНКА МОДЕРНЕ СРБИЈЕ</t>
  </si>
  <si>
    <t>НОВА СРБИЈА – ПОКРЕТ ЗА СПАС СРБИЈЕ</t>
  </si>
  <si>
    <t>САВЕЗ ВОЈВОЂАНСКИХ МАЂАРА</t>
  </si>
  <si>
    <t>КЛУБ САМОСТАЛНИХ ПОСЛАНИКА</t>
  </si>
  <si>
    <t>ЛИБЕРАЛНО ДЕМОКРАТСКА ПАРТИЈА  – СДА САНЏАКА</t>
  </si>
  <si>
    <t>ВОЈВОЂАНСКИ ФРОНТ - СРБИЈА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</si>
</sst>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9" x14ac:knownFonts="1">
    <font>
      <sz val="10"/>
      <name val="Arial"/>
      <charset val="238"/>
    </font>
    <font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color rgb="FFFF000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b/>
      <sz val="10"/>
      <color indexed="61"/>
      <name val="Arial"/>
      <family val="2"/>
    </font>
    <font>
      <b/>
      <sz val="11"/>
      <color theme="1"/>
      <name val="Arial"/>
      <family val="2"/>
    </font>
    <font>
      <b/>
      <i/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vertAlign val="superscript"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0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left" vertical="top"/>
    </xf>
    <xf numFmtId="0" fontId="1" fillId="0" borderId="0" xfId="0" applyFont="1" applyBorder="1"/>
    <xf numFmtId="0" fontId="7" fillId="0" borderId="0" xfId="0" applyFont="1" applyAlignment="1">
      <alignment horizontal="left" vertical="center"/>
    </xf>
    <xf numFmtId="1" fontId="1" fillId="0" borderId="5" xfId="0" applyNumberFormat="1" applyFont="1" applyBorder="1" applyAlignment="1">
      <alignment horizontal="center" vertical="center"/>
    </xf>
    <xf numFmtId="1" fontId="1" fillId="0" borderId="0" xfId="0" applyNumberFormat="1" applyFont="1" applyBorder="1" applyAlignment="1">
      <alignment horizontal="center" vertical="center"/>
    </xf>
    <xf numFmtId="1" fontId="1" fillId="0" borderId="7" xfId="0" applyNumberFormat="1" applyFont="1" applyBorder="1" applyAlignment="1">
      <alignment horizontal="center" vertical="center"/>
    </xf>
    <xf numFmtId="0" fontId="7" fillId="0" borderId="0" xfId="0" applyFont="1" applyBorder="1"/>
    <xf numFmtId="1" fontId="6" fillId="3" borderId="3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8" fillId="0" borderId="0" xfId="0" applyFont="1" applyBorder="1"/>
    <xf numFmtId="0" fontId="6" fillId="0" borderId="0" xfId="0" applyFont="1" applyBorder="1"/>
    <xf numFmtId="0" fontId="11" fillId="0" borderId="0" xfId="0" applyFont="1" applyBorder="1"/>
    <xf numFmtId="10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0" fontId="8" fillId="0" borderId="0" xfId="0" applyNumberFormat="1" applyFont="1" applyBorder="1" applyAlignment="1">
      <alignment horizontal="center" vertical="center"/>
    </xf>
    <xf numFmtId="9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0" fontId="13" fillId="0" borderId="3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6" xfId="0" applyNumberFormat="1" applyFont="1" applyBorder="1" applyAlignment="1">
      <alignment horizontal="center" vertical="center" wrapText="1"/>
    </xf>
    <xf numFmtId="9" fontId="13" fillId="0" borderId="6" xfId="0" applyNumberFormat="1" applyFont="1" applyBorder="1" applyAlignment="1">
      <alignment horizontal="center" vertical="center" wrapText="1"/>
    </xf>
    <xf numFmtId="164" fontId="16" fillId="0" borderId="0" xfId="0" applyNumberFormat="1" applyFont="1" applyAlignment="1">
      <alignment horizontal="center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Border="1"/>
    <xf numFmtId="0" fontId="1" fillId="0" borderId="0" xfId="0" applyFont="1" applyBorder="1" applyAlignment="1">
      <alignment horizontal="center" vertical="center"/>
    </xf>
    <xf numFmtId="1" fontId="1" fillId="0" borderId="0" xfId="0" applyNumberFormat="1" applyFont="1" applyBorder="1"/>
    <xf numFmtId="10" fontId="15" fillId="2" borderId="3" xfId="0" applyNumberFormat="1" applyFont="1" applyFill="1" applyBorder="1" applyAlignment="1">
      <alignment horizontal="center" vertical="center" wrapText="1"/>
    </xf>
    <xf numFmtId="10" fontId="15" fillId="2" borderId="1" xfId="0" applyNumberFormat="1" applyFont="1" applyFill="1" applyBorder="1" applyAlignment="1">
      <alignment horizontal="center" vertical="center" wrapText="1"/>
    </xf>
    <xf numFmtId="10" fontId="15" fillId="2" borderId="6" xfId="0" applyNumberFormat="1" applyFont="1" applyFill="1" applyBorder="1" applyAlignment="1">
      <alignment horizontal="center" vertical="center" wrapText="1"/>
    </xf>
    <xf numFmtId="9" fontId="15" fillId="2" borderId="6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0" fontId="10" fillId="2" borderId="3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0" fontId="10" fillId="2" borderId="6" xfId="0" applyNumberFormat="1" applyFont="1" applyFill="1" applyBorder="1" applyAlignment="1">
      <alignment horizontal="center" vertical="center"/>
    </xf>
    <xf numFmtId="10" fontId="7" fillId="0" borderId="0" xfId="0" applyNumberFormat="1" applyFont="1" applyBorder="1" applyAlignment="1">
      <alignment horizontal="left" wrapText="1"/>
    </xf>
    <xf numFmtId="10" fontId="18" fillId="0" borderId="0" xfId="0" applyNumberFormat="1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</cellXfs>
  <cellStyles count="2">
    <cellStyle name="Normal" xfId="0" builtinId="0"/>
    <cellStyle name="Percent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0"/>
  <sheetViews>
    <sheetView tabSelected="1" zoomScaleNormal="100" workbookViewId="0">
      <selection activeCell="V12" sqref="V12"/>
    </sheetView>
  </sheetViews>
  <sheetFormatPr defaultColWidth="9.140625" defaultRowHeight="12.75" x14ac:dyDescent="0.2"/>
  <cols>
    <col min="1" max="1" width="23.28515625" style="8" bestFit="1" customWidth="1"/>
    <col min="2" max="2" width="12.28515625" style="8" bestFit="1" customWidth="1"/>
    <col min="3" max="4" width="9" style="8" bestFit="1" customWidth="1"/>
    <col min="5" max="5" width="12.5703125" style="8" customWidth="1"/>
    <col min="6" max="15" width="9.5703125" style="8" customWidth="1"/>
    <col min="16" max="16" width="13" style="8" customWidth="1"/>
    <col min="17" max="17" width="11" style="46" customWidth="1"/>
    <col min="18" max="18" width="6.5703125" style="8" customWidth="1"/>
    <col min="19" max="19" width="6.28515625" style="8" customWidth="1"/>
    <col min="20" max="20" width="7.28515625" style="8" bestFit="1" customWidth="1"/>
    <col min="21" max="21" width="6" style="8" customWidth="1"/>
    <col min="22" max="22" width="7.28515625" style="8" bestFit="1" customWidth="1"/>
    <col min="23" max="16384" width="9.140625" style="8"/>
  </cols>
  <sheetData>
    <row r="1" spans="1:23" ht="31.5" customHeight="1" thickBot="1" x14ac:dyDescent="0.25">
      <c r="A1" s="7"/>
      <c r="B1" s="52" t="s">
        <v>24</v>
      </c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4"/>
    </row>
    <row r="2" spans="1:23" ht="33.75" customHeight="1" thickBot="1" x14ac:dyDescent="0.25">
      <c r="A2" s="9" t="s">
        <v>14</v>
      </c>
      <c r="B2" s="1" t="s">
        <v>0</v>
      </c>
      <c r="C2" s="2" t="s">
        <v>6</v>
      </c>
      <c r="D2" s="2" t="s">
        <v>3</v>
      </c>
      <c r="E2" s="3" t="s">
        <v>7</v>
      </c>
      <c r="F2" s="1" t="s">
        <v>2</v>
      </c>
      <c r="G2" s="2" t="s">
        <v>8</v>
      </c>
      <c r="H2" s="2" t="s">
        <v>1</v>
      </c>
      <c r="I2" s="2" t="s">
        <v>13</v>
      </c>
      <c r="J2" s="2" t="s">
        <v>4</v>
      </c>
      <c r="K2" s="2" t="s">
        <v>9</v>
      </c>
      <c r="L2" s="2" t="s">
        <v>10</v>
      </c>
      <c r="M2" s="2" t="s">
        <v>5</v>
      </c>
      <c r="N2" s="2" t="s">
        <v>11</v>
      </c>
      <c r="O2" s="3" t="s">
        <v>12</v>
      </c>
      <c r="P2" s="4" t="s">
        <v>22</v>
      </c>
      <c r="Q2" s="3" t="s">
        <v>16</v>
      </c>
    </row>
    <row r="3" spans="1:23" ht="18" customHeight="1" x14ac:dyDescent="0.2">
      <c r="A3" s="66" t="s">
        <v>15</v>
      </c>
      <c r="B3" s="10">
        <v>3341</v>
      </c>
      <c r="C3" s="11">
        <v>321</v>
      </c>
      <c r="D3" s="11">
        <v>289</v>
      </c>
      <c r="E3" s="12">
        <v>161</v>
      </c>
      <c r="F3" s="10">
        <v>905</v>
      </c>
      <c r="G3" s="11">
        <v>905</v>
      </c>
      <c r="H3" s="11">
        <v>656</v>
      </c>
      <c r="I3" s="11">
        <v>287</v>
      </c>
      <c r="J3" s="11">
        <v>247</v>
      </c>
      <c r="K3" s="11">
        <v>247</v>
      </c>
      <c r="L3" s="11">
        <v>206</v>
      </c>
      <c r="M3" s="11">
        <v>206</v>
      </c>
      <c r="N3" s="11">
        <v>247</v>
      </c>
      <c r="O3" s="12">
        <v>206</v>
      </c>
      <c r="P3" s="12">
        <v>0</v>
      </c>
      <c r="Q3" s="12">
        <f>SUM(B3:P3)</f>
        <v>8224</v>
      </c>
    </row>
    <row r="4" spans="1:23" ht="18" customHeight="1" x14ac:dyDescent="0.2">
      <c r="A4" s="66" t="s">
        <v>23</v>
      </c>
      <c r="B4" s="10">
        <v>3305</v>
      </c>
      <c r="C4" s="11">
        <v>239</v>
      </c>
      <c r="D4" s="11">
        <v>215</v>
      </c>
      <c r="E4" s="12">
        <v>145</v>
      </c>
      <c r="F4" s="10">
        <v>1004</v>
      </c>
      <c r="G4" s="11">
        <v>701</v>
      </c>
      <c r="H4" s="11">
        <v>552</v>
      </c>
      <c r="I4" s="11">
        <v>187</v>
      </c>
      <c r="J4" s="11">
        <v>218</v>
      </c>
      <c r="K4" s="11">
        <v>157</v>
      </c>
      <c r="L4" s="11">
        <v>131</v>
      </c>
      <c r="M4" s="11">
        <v>294</v>
      </c>
      <c r="N4" s="11">
        <v>158</v>
      </c>
      <c r="O4" s="12">
        <v>131</v>
      </c>
      <c r="P4" s="12">
        <v>787</v>
      </c>
      <c r="Q4" s="12">
        <f>SUM(B4:P4)</f>
        <v>8224</v>
      </c>
    </row>
    <row r="5" spans="1:23" ht="18" customHeight="1" thickBot="1" x14ac:dyDescent="0.25">
      <c r="A5" s="66" t="s">
        <v>26</v>
      </c>
      <c r="B5" s="10">
        <v>13534</v>
      </c>
      <c r="C5" s="11">
        <v>1301</v>
      </c>
      <c r="D5" s="11">
        <v>1170</v>
      </c>
      <c r="E5" s="12">
        <v>651</v>
      </c>
      <c r="F5" s="10">
        <v>3572</v>
      </c>
      <c r="G5" s="11">
        <v>3572</v>
      </c>
      <c r="H5" s="11">
        <v>2599</v>
      </c>
      <c r="I5" s="11">
        <v>1136</v>
      </c>
      <c r="J5" s="11">
        <v>975</v>
      </c>
      <c r="K5" s="11">
        <v>975</v>
      </c>
      <c r="L5" s="11">
        <v>812</v>
      </c>
      <c r="M5" s="11">
        <v>812</v>
      </c>
      <c r="N5" s="11">
        <v>975</v>
      </c>
      <c r="O5" s="12">
        <v>812</v>
      </c>
      <c r="P5" s="12">
        <v>0</v>
      </c>
      <c r="Q5" s="12">
        <f>SUM(B5:P5)</f>
        <v>32896</v>
      </c>
    </row>
    <row r="6" spans="1:23" s="19" customFormat="1" ht="20.100000000000001" customHeight="1" thickBot="1" x14ac:dyDescent="0.3">
      <c r="A6" s="13" t="s">
        <v>21</v>
      </c>
      <c r="B6" s="14">
        <f>SUM(B3:B5)</f>
        <v>20180</v>
      </c>
      <c r="C6" s="15">
        <f t="shared" ref="C6:Q6" si="0">SUM(C3:C5)</f>
        <v>1861</v>
      </c>
      <c r="D6" s="15">
        <f t="shared" si="0"/>
        <v>1674</v>
      </c>
      <c r="E6" s="16">
        <f t="shared" si="0"/>
        <v>957</v>
      </c>
      <c r="F6" s="17">
        <f t="shared" si="0"/>
        <v>5481</v>
      </c>
      <c r="G6" s="15">
        <f t="shared" si="0"/>
        <v>5178</v>
      </c>
      <c r="H6" s="15">
        <f t="shared" si="0"/>
        <v>3807</v>
      </c>
      <c r="I6" s="15">
        <f t="shared" si="0"/>
        <v>1610</v>
      </c>
      <c r="J6" s="15">
        <f t="shared" si="0"/>
        <v>1440</v>
      </c>
      <c r="K6" s="15">
        <f t="shared" si="0"/>
        <v>1379</v>
      </c>
      <c r="L6" s="15">
        <f t="shared" si="0"/>
        <v>1149</v>
      </c>
      <c r="M6" s="15">
        <f t="shared" si="0"/>
        <v>1312</v>
      </c>
      <c r="N6" s="15">
        <f t="shared" si="0"/>
        <v>1380</v>
      </c>
      <c r="O6" s="16">
        <f t="shared" si="0"/>
        <v>1149</v>
      </c>
      <c r="P6" s="18">
        <f t="shared" si="0"/>
        <v>787</v>
      </c>
      <c r="Q6" s="18">
        <f t="shared" si="0"/>
        <v>49344</v>
      </c>
    </row>
    <row r="7" spans="1:23" s="19" customFormat="1" ht="31.5" customHeight="1" x14ac:dyDescent="0.25">
      <c r="A7" s="20"/>
      <c r="B7" s="60" t="s">
        <v>25</v>
      </c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</row>
    <row r="8" spans="1:23" s="22" customFormat="1" ht="19.5" thickBot="1" x14ac:dyDescent="0.35">
      <c r="A8" s="21"/>
      <c r="B8" s="23"/>
      <c r="C8" s="24"/>
      <c r="D8" s="24"/>
      <c r="E8" s="24"/>
      <c r="F8" s="23"/>
      <c r="G8" s="23"/>
      <c r="H8" s="23"/>
      <c r="I8" s="23"/>
      <c r="J8" s="23"/>
      <c r="K8" s="23"/>
      <c r="L8" s="23"/>
      <c r="M8" s="23"/>
      <c r="N8" s="23"/>
      <c r="O8" s="23"/>
      <c r="P8" s="25"/>
      <c r="Q8" s="26"/>
    </row>
    <row r="9" spans="1:23" ht="31.5" customHeight="1" thickBot="1" x14ac:dyDescent="0.25">
      <c r="B9" s="52" t="s">
        <v>20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4"/>
      <c r="Q9" s="27"/>
    </row>
    <row r="10" spans="1:23" ht="33.950000000000003" customHeight="1" thickBot="1" x14ac:dyDescent="0.25">
      <c r="A10" s="9" t="s">
        <v>14</v>
      </c>
      <c r="B10" s="28" t="s">
        <v>0</v>
      </c>
      <c r="C10" s="29" t="s">
        <v>6</v>
      </c>
      <c r="D10" s="29" t="s">
        <v>3</v>
      </c>
      <c r="E10" s="29" t="s">
        <v>7</v>
      </c>
      <c r="F10" s="30" t="s">
        <v>2</v>
      </c>
      <c r="G10" s="31" t="s">
        <v>8</v>
      </c>
      <c r="H10" s="31" t="s">
        <v>1</v>
      </c>
      <c r="I10" s="31" t="s">
        <v>13</v>
      </c>
      <c r="J10" s="31" t="s">
        <v>4</v>
      </c>
      <c r="K10" s="31" t="s">
        <v>9</v>
      </c>
      <c r="L10" s="31" t="s">
        <v>10</v>
      </c>
      <c r="M10" s="31" t="s">
        <v>5</v>
      </c>
      <c r="N10" s="32" t="s">
        <v>11</v>
      </c>
      <c r="O10" s="33" t="s">
        <v>12</v>
      </c>
      <c r="P10" s="3" t="s">
        <v>16</v>
      </c>
      <c r="Q10" s="34"/>
      <c r="R10" s="35"/>
      <c r="S10" s="34"/>
      <c r="T10" s="34"/>
      <c r="U10" s="34"/>
      <c r="V10" s="34"/>
      <c r="W10" s="34"/>
    </row>
    <row r="11" spans="1:23" ht="18" customHeight="1" thickBot="1" x14ac:dyDescent="0.25">
      <c r="A11" s="67" t="s">
        <v>17</v>
      </c>
      <c r="B11" s="5">
        <v>104</v>
      </c>
      <c r="C11" s="6">
        <v>10</v>
      </c>
      <c r="D11" s="6">
        <v>9</v>
      </c>
      <c r="E11" s="6">
        <v>5</v>
      </c>
      <c r="F11" s="5">
        <v>22</v>
      </c>
      <c r="G11" s="6">
        <v>22</v>
      </c>
      <c r="H11" s="6">
        <v>16</v>
      </c>
      <c r="I11" s="6">
        <v>7</v>
      </c>
      <c r="J11" s="6">
        <v>6</v>
      </c>
      <c r="K11" s="6">
        <v>6</v>
      </c>
      <c r="L11" s="6">
        <v>5</v>
      </c>
      <c r="M11" s="6">
        <v>5</v>
      </c>
      <c r="N11" s="36">
        <v>6</v>
      </c>
      <c r="O11" s="37">
        <v>5</v>
      </c>
      <c r="P11" s="69">
        <f>SUM(B11:O11)</f>
        <v>228</v>
      </c>
      <c r="Q11" s="34"/>
      <c r="R11" s="35"/>
      <c r="S11" s="34"/>
      <c r="T11" s="34"/>
      <c r="U11" s="34"/>
      <c r="V11" s="34"/>
      <c r="W11" s="34"/>
    </row>
    <row r="12" spans="1:23" ht="18" customHeight="1" thickBot="1" x14ac:dyDescent="0.25">
      <c r="A12" s="67" t="s">
        <v>18</v>
      </c>
      <c r="B12" s="38">
        <f>B11/$P11</f>
        <v>0.45614035087719296</v>
      </c>
      <c r="C12" s="39">
        <f>C11/$P11</f>
        <v>4.3859649122807015E-2</v>
      </c>
      <c r="D12" s="39">
        <f>D11/$P11</f>
        <v>3.9473684210526314E-2</v>
      </c>
      <c r="E12" s="39">
        <f>E11/$P11</f>
        <v>2.1929824561403508E-2</v>
      </c>
      <c r="F12" s="38">
        <f>F11/$P11</f>
        <v>9.6491228070175433E-2</v>
      </c>
      <c r="G12" s="39">
        <f t="shared" ref="G12:O12" si="1">G11/$P11</f>
        <v>9.6491228070175433E-2</v>
      </c>
      <c r="H12" s="39">
        <f t="shared" si="1"/>
        <v>7.0175438596491224E-2</v>
      </c>
      <c r="I12" s="39">
        <f t="shared" si="1"/>
        <v>3.0701754385964911E-2</v>
      </c>
      <c r="J12" s="39">
        <f t="shared" si="1"/>
        <v>2.6315789473684209E-2</v>
      </c>
      <c r="K12" s="39">
        <f t="shared" si="1"/>
        <v>2.6315789473684209E-2</v>
      </c>
      <c r="L12" s="39">
        <f t="shared" si="1"/>
        <v>2.1929824561403508E-2</v>
      </c>
      <c r="M12" s="39">
        <f t="shared" si="1"/>
        <v>2.1929824561403508E-2</v>
      </c>
      <c r="N12" s="39">
        <f t="shared" si="1"/>
        <v>2.6315789473684209E-2</v>
      </c>
      <c r="O12" s="40">
        <f t="shared" si="1"/>
        <v>2.1929824561403508E-2</v>
      </c>
      <c r="P12" s="41">
        <f>SUM(B12:O12)</f>
        <v>0.99999999999999967</v>
      </c>
      <c r="Q12" s="34"/>
      <c r="R12" s="35"/>
      <c r="S12" s="34"/>
      <c r="T12" s="34"/>
      <c r="U12" s="34"/>
      <c r="V12" s="34"/>
      <c r="W12" s="34"/>
    </row>
    <row r="13" spans="1:23" s="45" customFormat="1" ht="20.100000000000001" customHeight="1" thickBot="1" x14ac:dyDescent="0.3">
      <c r="A13" s="68" t="s">
        <v>19</v>
      </c>
      <c r="B13" s="48">
        <v>0.40625</v>
      </c>
      <c r="C13" s="49">
        <v>3.90625E-2</v>
      </c>
      <c r="D13" s="49">
        <v>3.515625E-2</v>
      </c>
      <c r="E13" s="49">
        <v>1.953125E-2</v>
      </c>
      <c r="F13" s="48">
        <v>0.11</v>
      </c>
      <c r="G13" s="49">
        <v>0.11</v>
      </c>
      <c r="H13" s="49">
        <v>0.08</v>
      </c>
      <c r="I13" s="49">
        <v>3.5000000000000003E-2</v>
      </c>
      <c r="J13" s="49">
        <v>0.03</v>
      </c>
      <c r="K13" s="49">
        <v>0.03</v>
      </c>
      <c r="L13" s="49">
        <v>2.5000000000000001E-2</v>
      </c>
      <c r="M13" s="49">
        <v>2.5000000000000001E-2</v>
      </c>
      <c r="N13" s="49">
        <v>0.03</v>
      </c>
      <c r="O13" s="50">
        <v>2.5000000000000001E-2</v>
      </c>
      <c r="P13" s="51">
        <f>SUM(B13:O13)</f>
        <v>1</v>
      </c>
      <c r="Q13" s="42"/>
      <c r="R13" s="43"/>
      <c r="S13" s="42"/>
      <c r="T13" s="44"/>
      <c r="U13" s="44"/>
      <c r="V13" s="44"/>
      <c r="W13" s="44"/>
    </row>
    <row r="14" spans="1:23" ht="18" customHeight="1" thickBot="1" x14ac:dyDescent="0.25">
      <c r="B14" s="55">
        <f>B13+C13+D13+E13</f>
        <v>0.5</v>
      </c>
      <c r="C14" s="56"/>
      <c r="D14" s="56"/>
      <c r="E14" s="57"/>
      <c r="F14" s="55">
        <f>SUM(F13:O13)</f>
        <v>0.50000000000000011</v>
      </c>
      <c r="G14" s="58"/>
      <c r="H14" s="58"/>
      <c r="I14" s="58"/>
      <c r="J14" s="58"/>
      <c r="K14" s="58"/>
      <c r="L14" s="58"/>
      <c r="M14" s="58"/>
      <c r="N14" s="58"/>
      <c r="O14" s="59"/>
      <c r="P14" s="51">
        <v>1</v>
      </c>
    </row>
    <row r="17" spans="1:15" x14ac:dyDescent="0.2">
      <c r="A17" s="62" t="s">
        <v>27</v>
      </c>
      <c r="B17" s="63" t="s">
        <v>0</v>
      </c>
      <c r="C17" s="63" t="s">
        <v>28</v>
      </c>
      <c r="D17" s="63"/>
      <c r="E17" s="63"/>
      <c r="F17" s="47"/>
      <c r="G17" s="47"/>
      <c r="H17" s="47"/>
      <c r="I17" s="47"/>
      <c r="J17" s="47"/>
      <c r="K17" s="47"/>
      <c r="L17" s="47"/>
      <c r="M17" s="47"/>
      <c r="N17" s="47"/>
      <c r="O17" s="47"/>
    </row>
    <row r="18" spans="1:15" x14ac:dyDescent="0.2">
      <c r="A18" s="64"/>
      <c r="B18" s="63" t="s">
        <v>6</v>
      </c>
      <c r="C18" s="63" t="s">
        <v>29</v>
      </c>
      <c r="D18" s="63"/>
      <c r="E18" s="63"/>
    </row>
    <row r="19" spans="1:15" x14ac:dyDescent="0.2">
      <c r="A19" s="64"/>
      <c r="B19" s="63" t="s">
        <v>3</v>
      </c>
      <c r="C19" s="63" t="s">
        <v>30</v>
      </c>
      <c r="D19" s="63"/>
      <c r="E19" s="63"/>
    </row>
    <row r="20" spans="1:15" x14ac:dyDescent="0.2">
      <c r="A20" s="64"/>
      <c r="B20" s="63" t="s">
        <v>7</v>
      </c>
      <c r="C20" s="63" t="s">
        <v>31</v>
      </c>
      <c r="D20" s="63"/>
      <c r="E20" s="63"/>
    </row>
    <row r="21" spans="1:15" x14ac:dyDescent="0.2">
      <c r="A21" s="64"/>
      <c r="B21" s="63" t="s">
        <v>2</v>
      </c>
      <c r="C21" s="63" t="s">
        <v>32</v>
      </c>
      <c r="D21" s="63"/>
      <c r="E21" s="63"/>
    </row>
    <row r="22" spans="1:15" x14ac:dyDescent="0.2">
      <c r="A22" s="64"/>
      <c r="B22" s="63" t="s">
        <v>8</v>
      </c>
      <c r="C22" s="63" t="s">
        <v>33</v>
      </c>
      <c r="D22" s="63"/>
      <c r="E22" s="63"/>
    </row>
    <row r="23" spans="1:15" x14ac:dyDescent="0.2">
      <c r="A23" s="64"/>
      <c r="B23" s="63" t="s">
        <v>1</v>
      </c>
      <c r="C23" s="63" t="s">
        <v>34</v>
      </c>
      <c r="D23" s="63"/>
      <c r="E23" s="63"/>
    </row>
    <row r="24" spans="1:15" x14ac:dyDescent="0.2">
      <c r="A24" s="64"/>
      <c r="B24" s="65" t="s">
        <v>13</v>
      </c>
      <c r="C24" s="65" t="s">
        <v>40</v>
      </c>
      <c r="D24" s="63"/>
      <c r="E24" s="63"/>
    </row>
    <row r="25" spans="1:15" x14ac:dyDescent="0.2">
      <c r="A25" s="64"/>
      <c r="B25" s="63" t="s">
        <v>4</v>
      </c>
      <c r="C25" s="63" t="s">
        <v>35</v>
      </c>
      <c r="D25" s="63"/>
      <c r="E25" s="63"/>
    </row>
    <row r="26" spans="1:15" x14ac:dyDescent="0.2">
      <c r="A26" s="64"/>
      <c r="B26" s="63" t="s">
        <v>9</v>
      </c>
      <c r="C26" s="63" t="s">
        <v>36</v>
      </c>
      <c r="D26" s="63"/>
      <c r="E26" s="63"/>
    </row>
    <row r="27" spans="1:15" x14ac:dyDescent="0.2">
      <c r="A27" s="64"/>
      <c r="B27" s="63" t="s">
        <v>10</v>
      </c>
      <c r="C27" s="63" t="s">
        <v>37</v>
      </c>
      <c r="D27" s="63"/>
      <c r="E27" s="63"/>
    </row>
    <row r="28" spans="1:15" x14ac:dyDescent="0.2">
      <c r="A28" s="64"/>
      <c r="B28" s="63" t="s">
        <v>5</v>
      </c>
      <c r="C28" s="63" t="s">
        <v>38</v>
      </c>
      <c r="D28" s="63"/>
      <c r="E28" s="63"/>
    </row>
    <row r="29" spans="1:15" x14ac:dyDescent="0.2">
      <c r="A29" s="64"/>
      <c r="B29" s="63" t="s">
        <v>11</v>
      </c>
      <c r="C29" s="65" t="s">
        <v>41</v>
      </c>
      <c r="D29" s="63"/>
      <c r="E29" s="63"/>
    </row>
    <row r="30" spans="1:15" x14ac:dyDescent="0.2">
      <c r="A30" s="64"/>
      <c r="B30" s="63" t="s">
        <v>12</v>
      </c>
      <c r="C30" s="63" t="s">
        <v>39</v>
      </c>
      <c r="D30" s="63"/>
      <c r="E30" s="63"/>
    </row>
  </sheetData>
  <mergeCells count="5">
    <mergeCell ref="B1:Q1"/>
    <mergeCell ref="B14:E14"/>
    <mergeCell ref="F14:O14"/>
    <mergeCell ref="B9:P9"/>
    <mergeCell ref="B7:Q7"/>
  </mergeCells>
  <phoneticPr fontId="2" type="noConversion"/>
  <pageMargins left="0.25" right="0.25" top="1" bottom="1" header="0.5" footer="0.5"/>
  <pageSetup paperSize="9" scale="74" orientation="landscape" r:id="rId1"/>
  <headerFooter alignWithMargins="0"/>
  <ignoredErrors>
    <ignoredError sqref="F14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SRBIJA bez KiM</vt:lpstr>
      <vt:lpstr>'SRBIJA bez KiM'!Print_Area</vt:lpstr>
    </vt:vector>
  </TitlesOfParts>
  <Company>nn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</dc:creator>
  <cp:lastModifiedBy>Vladimir Sutic</cp:lastModifiedBy>
  <cp:lastPrinted>2020-05-25T08:39:16Z</cp:lastPrinted>
  <dcterms:created xsi:type="dcterms:W3CDTF">2008-03-25T18:12:46Z</dcterms:created>
  <dcterms:modified xsi:type="dcterms:W3CDTF">2020-05-25T08:46:33Z</dcterms:modified>
</cp:coreProperties>
</file>